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26-27гг\сайт\2-я неделя\"/>
    </mc:Choice>
  </mc:AlternateContent>
  <bookViews>
    <workbookView xWindow="0" yWindow="0" windowWidth="23040" windowHeight="84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F20" i="1"/>
  <c r="E20" i="1"/>
  <c r="J15" i="1"/>
  <c r="J20" i="1" s="1"/>
  <c r="I15" i="1"/>
  <c r="I20" i="1" s="1"/>
  <c r="H15" i="1"/>
  <c r="H20" i="1" s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<sst xmlns="http://schemas.openxmlformats.org/spreadsheetml/2006/main" count="53" uniqueCount="43">
  <si>
    <t>Школа</t>
  </si>
  <si>
    <t>Отд./корп</t>
  </si>
  <si>
    <t>четверг 2-я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</si>
  <si>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</si>
  <si>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</si>
  <si>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</si>
  <si>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</si>
  <si>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</si>
  <si>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</si>
  <si>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</si>
  <si>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</si>
  <si>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</si>
  <si>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</si>
  <si>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</si>
  <si>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</si>
  <si>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349/11</t>
  </si>
  <si>
    <t>Компот из смеси сухофруктов</t>
  </si>
  <si>
    <t>хлеб черн.</t>
  </si>
  <si>
    <t>ПР</t>
  </si>
  <si>
    <t>Хлеб пшеничный йодированный</t>
  </si>
  <si>
    <t>хлеб бел.</t>
  </si>
  <si>
    <t>Хлеб ржано-пшеничный</t>
  </si>
  <si>
    <t>МБОУ СОШ № 11 им.А.М.Позынича</t>
  </si>
  <si>
    <t>2 блюдо</t>
  </si>
  <si>
    <t>гарнир</t>
  </si>
  <si>
    <t>171, 302/11</t>
  </si>
  <si>
    <t>закуска</t>
  </si>
  <si>
    <t xml:space="preserve">Икра кабачковая </t>
  </si>
  <si>
    <t>Обед</t>
  </si>
  <si>
    <t>1 блюдо</t>
  </si>
  <si>
    <t>ГП</t>
  </si>
  <si>
    <t>гор.напиток</t>
  </si>
  <si>
    <t>101/11</t>
  </si>
  <si>
    <t>Суп картофельный с  крупой</t>
  </si>
  <si>
    <t>Каша  рассыпчатая (пшенная, ячневая, перловая или  пшеничная)</t>
  </si>
  <si>
    <t>70,71/11</t>
  </si>
  <si>
    <t xml:space="preserve">Овощи соленые/свежие  </t>
  </si>
  <si>
    <t>гор.блюдо</t>
  </si>
  <si>
    <t>295/11, 302/11</t>
  </si>
  <si>
    <t>Кнели из кур (тефтели из кур) в соусе с макаронными изделиями отварными</t>
  </si>
  <si>
    <t>279/11</t>
  </si>
  <si>
    <t>Тефтели 2-й вариант (п/ф) с соусом 759/13 или кнели из кур, бройлер-цыплят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</si>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</sst>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2" fontId="2" fillId="0" borderId="11" xfId="0" applyNumberFormat="1" applyFont="1" applyBorder="1" applyAlignment="1" applyProtection="1">
      <alignment horizontal="center"/>
      <protection locked="0"/>
    </xf>
    <xf numFmtId="2" fontId="2" fillId="0" borderId="12" xfId="0" applyNumberFormat="1" applyFont="1" applyBorder="1" applyAlignment="1" applyProtection="1">
      <alignment horizontal="center"/>
      <protection locked="0"/>
    </xf>
    <xf numFmtId="0" fontId="1" fillId="0" borderId="14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vertical="center"/>
    </xf>
    <xf numFmtId="0" fontId="1" fillId="0" borderId="4" xfId="0" applyFont="1" applyBorder="1"/>
    <xf numFmtId="49" fontId="1" fillId="0" borderId="4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2" fontId="1" fillId="0" borderId="4" xfId="0" applyNumberFormat="1" applyFont="1" applyFill="1" applyBorder="1" applyAlignment="1" applyProtection="1">
      <alignment horizontal="center" vertical="center"/>
    </xf>
    <xf numFmtId="2" fontId="1" fillId="0" borderId="4" xfId="0" applyNumberFormat="1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0" fontId="3" fillId="0" borderId="8" xfId="0" applyFont="1" applyBorder="1"/>
    <xf numFmtId="0" fontId="1" fillId="0" borderId="9" xfId="0" applyFont="1" applyBorder="1"/>
    <xf numFmtId="49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2" fontId="1" fillId="0" borderId="4" xfId="0" applyNumberFormat="1" applyFont="1" applyFill="1" applyBorder="1" applyAlignment="1" applyProtection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10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Fill="1" applyBorder="1" applyAlignment="1" applyProtection="1">
      <alignment horizontal="center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0" borderId="4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2" fontId="3" fillId="0" borderId="4" xfId="0" applyNumberFormat="1" applyFont="1" applyBorder="1" applyAlignment="1">
      <alignment horizontal="center" vertical="center" wrapText="1"/>
    </xf>
    <xf numFmtId="0" fontId="3" fillId="0" borderId="13" xfId="0" applyFont="1" applyBorder="1"/>
    <xf numFmtId="1" fontId="1" fillId="0" borderId="4" xfId="0" applyNumberFormat="1" applyFont="1" applyBorder="1" applyAlignment="1">
      <alignment horizontal="center" wrapText="1"/>
    </xf>
    <xf numFmtId="2" fontId="3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1" xfId="0" applyFont="1" applyBorder="1"/>
    <xf numFmtId="0" fontId="3" fillId="0" borderId="11" xfId="0" applyFont="1" applyBorder="1" applyProtection="1">
      <protection locked="0"/>
    </xf>
    <xf numFmtId="0" fontId="3" fillId="0" borderId="11" xfId="0" applyFont="1" applyBorder="1" applyAlignment="1" applyProtection="1">
      <alignment wrapText="1"/>
      <protection locked="0"/>
    </xf>
    <xf numFmtId="164" fontId="6" fillId="0" borderId="11" xfId="0" applyNumberFormat="1" applyFont="1" applyBorder="1" applyAlignment="1" applyProtection="1">
      <alignment horizontal="center"/>
      <protection locked="0"/>
    </xf>
    <xf numFmtId="2" fontId="6" fillId="0" borderId="11" xfId="0" applyNumberFormat="1" applyFont="1" applyBorder="1" applyAlignment="1" applyProtection="1">
      <alignment horizontal="center"/>
      <protection locked="0"/>
    </xf>
    <xf numFmtId="2" fontId="2" fillId="0" borderId="11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wrapText="1"/>
      <protection locked="0"/>
    </xf>
    <xf numFmtId="1" fontId="3" fillId="0" borderId="4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Border="1" applyAlignment="1" applyProtection="1">
      <alignment horizontal="center"/>
      <protection locked="0"/>
    </xf>
    <xf numFmtId="1" fontId="1" fillId="0" borderId="10" xfId="0" applyNumberFormat="1" applyFont="1" applyBorder="1" applyAlignment="1" applyProtection="1">
      <alignment horizontal="center"/>
      <protection locked="0"/>
    </xf>
    <xf numFmtId="0" fontId="3" fillId="0" borderId="14" xfId="0" applyFont="1" applyBorder="1" applyProtection="1">
      <protection locked="0"/>
    </xf>
    <xf numFmtId="0" fontId="3" fillId="0" borderId="14" xfId="0" applyFont="1" applyBorder="1" applyAlignment="1" applyProtection="1">
      <alignment wrapText="1"/>
      <protection locked="0"/>
    </xf>
    <xf numFmtId="1" fontId="3" fillId="0" borderId="14" xfId="0" applyNumberFormat="1" applyFont="1" applyBorder="1" applyAlignment="1" applyProtection="1">
      <alignment horizontal="center"/>
      <protection locked="0"/>
    </xf>
    <xf numFmtId="2" fontId="3" fillId="0" borderId="14" xfId="0" applyNumberFormat="1" applyFont="1" applyBorder="1" applyAlignment="1" applyProtection="1">
      <alignment horizontal="center"/>
      <protection locked="0"/>
    </xf>
    <xf numFmtId="1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14" xfId="0" applyNumberFormat="1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 applyProtection="1">
      <alignment horizontal="center"/>
      <protection locked="0"/>
    </xf>
    <xf numFmtId="0" fontId="3" fillId="0" borderId="16" xfId="0" applyFont="1" applyBorder="1" applyAlignment="1">
      <alignment horizontal="left" vertical="top"/>
    </xf>
    <xf numFmtId="0" fontId="4" fillId="0" borderId="4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/>
    </xf>
    <xf numFmtId="0" fontId="3" fillId="0" borderId="17" xfId="0" applyFont="1" applyBorder="1" applyAlignment="1">
      <alignment horizontal="left" vertical="top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2" fontId="5" fillId="0" borderId="4" xfId="0" applyNumberFormat="1" applyFont="1" applyFill="1" applyBorder="1" applyAlignment="1" applyProtection="1">
      <alignment horizontal="center" vertical="center" wrapText="1"/>
    </xf>
    <xf numFmtId="2" fontId="4" fillId="0" borderId="4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2" fontId="3" fillId="0" borderId="4" xfId="0" applyNumberFormat="1" applyFont="1" applyFill="1" applyBorder="1" applyAlignment="1" applyProtection="1">
      <alignment horizont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</xf>
    <xf numFmtId="2" fontId="4" fillId="0" borderId="10" xfId="0" applyNumberFormat="1" applyFont="1" applyBorder="1" applyAlignment="1">
      <alignment horizontal="center" vertical="center"/>
    </xf>
    <xf numFmtId="0" fontId="1" fillId="0" borderId="18" xfId="0" applyFont="1" applyBorder="1"/>
    <xf numFmtId="49" fontId="1" fillId="0" borderId="18" xfId="0" applyNumberFormat="1" applyFont="1" applyBorder="1" applyAlignment="1">
      <alignment horizontal="center"/>
    </xf>
    <xf numFmtId="0" fontId="1" fillId="0" borderId="18" xfId="0" applyFont="1" applyBorder="1" applyAlignment="1">
      <alignment wrapText="1"/>
    </xf>
    <xf numFmtId="2" fontId="3" fillId="0" borderId="18" xfId="0" applyNumberFormat="1" applyFont="1" applyBorder="1" applyAlignment="1">
      <alignment horizontal="center" vertical="center" wrapText="1"/>
    </xf>
    <xf numFmtId="0" fontId="3" fillId="0" borderId="20" xfId="0" applyFont="1" applyBorder="1"/>
    <xf numFmtId="0" fontId="3" fillId="0" borderId="4" xfId="0" applyFont="1" applyBorder="1"/>
    <xf numFmtId="164" fontId="6" fillId="0" borderId="4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2" fillId="0" borderId="4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1" fillId="0" borderId="19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5" sqref="N15"/>
    </sheetView>
  </sheetViews>
  <sheetFormatPr defaultRowHeight="15" x14ac:dyDescent="0.25"/>
  <cols>
    <col min="1" max="1" width="12.42578125" customWidth="1"/>
    <col min="2" max="2" width="12.85546875" customWidth="1"/>
    <col min="3" max="3" width="12" customWidth="1"/>
    <col min="4" max="4" width="37.140625" customWidth="1"/>
    <col min="5" max="5" width="11.28515625" customWidth="1"/>
    <col min="6" max="6" width="11.5703125" customWidth="1"/>
    <col min="7" max="7" width="14.5703125" customWidth="1"/>
    <col min="8" max="8" width="11.140625" customWidth="1"/>
    <col min="10" max="10" width="12.5703125" customWidth="1"/>
  </cols>
  <sheetData>
    <row r="1" spans="1:10" x14ac:dyDescent="0.25">
      <c r="A1" s="1" t="s">
        <v>0</v>
      </c>
      <c r="B1" s="2" t="s">
        <v>22</v>
      </c>
      <c r="C1" s="3"/>
      <c r="D1" s="4"/>
      <c r="E1" s="1" t="s">
        <v>1</v>
      </c>
      <c r="F1" s="5"/>
      <c r="G1" s="6" t="s">
        <v>2</v>
      </c>
      <c r="H1" s="1"/>
      <c r="I1" s="1" t="s">
        <v>3</v>
      </c>
      <c r="J1" s="7">
        <v>46275</v>
      </c>
    </row>
    <row r="2" spans="1:10" ht="15.75" thickBot="1" x14ac:dyDescent="0.3">
      <c r="A2" s="1"/>
      <c r="B2" s="1"/>
      <c r="C2" s="1"/>
      <c r="D2" s="1"/>
      <c r="E2" s="1"/>
      <c r="F2" s="8"/>
      <c r="G2" s="1"/>
      <c r="H2" s="1"/>
      <c r="I2" s="1"/>
      <c r="J2" s="1"/>
    </row>
    <row r="3" spans="1:10" ht="16.5" thickBot="1" x14ac:dyDescent="0.3">
      <c r="A3" s="14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6" t="s">
        <v>13</v>
      </c>
    </row>
    <row r="4" spans="1:10" ht="30" x14ac:dyDescent="0.25">
      <c r="A4" s="17" t="s">
        <v>14</v>
      </c>
      <c r="B4" s="18" t="s">
        <v>37</v>
      </c>
      <c r="C4" s="19" t="s">
        <v>38</v>
      </c>
      <c r="D4" s="20" t="s">
        <v>39</v>
      </c>
      <c r="E4" s="21">
        <v>240</v>
      </c>
      <c r="F4" s="22">
        <v>55.56</v>
      </c>
      <c r="G4" s="23">
        <v>382.93</v>
      </c>
      <c r="H4" s="24">
        <v>11.43</v>
      </c>
      <c r="I4" s="24">
        <v>19.690000000000001</v>
      </c>
      <c r="J4" s="25">
        <v>40</v>
      </c>
    </row>
    <row r="5" spans="1:10" ht="15.75" x14ac:dyDescent="0.25">
      <c r="A5" s="26"/>
      <c r="B5" s="27" t="s">
        <v>26</v>
      </c>
      <c r="C5" s="28" t="s">
        <v>30</v>
      </c>
      <c r="D5" s="29" t="s">
        <v>27</v>
      </c>
      <c r="E5" s="30">
        <v>60</v>
      </c>
      <c r="F5" s="31">
        <v>17.149999999999999</v>
      </c>
      <c r="G5" s="32">
        <v>79.8</v>
      </c>
      <c r="H5" s="33">
        <v>1.2</v>
      </c>
      <c r="I5" s="33">
        <v>2.2000000000000002</v>
      </c>
      <c r="J5" s="34">
        <v>13.8</v>
      </c>
    </row>
    <row r="6" spans="1:10" ht="15.75" x14ac:dyDescent="0.25">
      <c r="A6" s="26"/>
      <c r="B6" s="18"/>
      <c r="C6" s="28"/>
      <c r="D6" s="20"/>
      <c r="E6" s="35"/>
      <c r="F6" s="31"/>
      <c r="G6" s="36"/>
      <c r="H6" s="33"/>
      <c r="I6" s="33"/>
      <c r="J6" s="34"/>
    </row>
    <row r="7" spans="1:10" ht="15.75" x14ac:dyDescent="0.25">
      <c r="A7" s="26"/>
      <c r="B7" s="18" t="s">
        <v>31</v>
      </c>
      <c r="C7" s="28" t="s">
        <v>15</v>
      </c>
      <c r="D7" s="37" t="s">
        <v>16</v>
      </c>
      <c r="E7" s="38">
        <v>200</v>
      </c>
      <c r="F7" s="39">
        <v>12.71</v>
      </c>
      <c r="G7" s="36">
        <v>51.5</v>
      </c>
      <c r="H7" s="40">
        <v>1</v>
      </c>
      <c r="I7" s="40">
        <v>0.3</v>
      </c>
      <c r="J7" s="41">
        <v>11.2</v>
      </c>
    </row>
    <row r="8" spans="1:10" ht="15.75" x14ac:dyDescent="0.25">
      <c r="A8" s="26"/>
      <c r="B8" s="42" t="s">
        <v>20</v>
      </c>
      <c r="C8" s="28" t="s">
        <v>18</v>
      </c>
      <c r="D8" s="29" t="s">
        <v>19</v>
      </c>
      <c r="E8" s="35">
        <v>40</v>
      </c>
      <c r="F8" s="43">
        <v>2.5</v>
      </c>
      <c r="G8" s="32">
        <v>70.5</v>
      </c>
      <c r="H8" s="33">
        <v>4.2</v>
      </c>
      <c r="I8" s="33">
        <v>0.5</v>
      </c>
      <c r="J8" s="34">
        <v>12.3</v>
      </c>
    </row>
    <row r="9" spans="1:10" ht="16.5" thickBot="1" x14ac:dyDescent="0.3">
      <c r="A9" s="44"/>
      <c r="B9" s="18" t="s">
        <v>17</v>
      </c>
      <c r="C9" s="28" t="s">
        <v>18</v>
      </c>
      <c r="D9" s="29" t="s">
        <v>21</v>
      </c>
      <c r="E9" s="45">
        <v>35</v>
      </c>
      <c r="F9" s="46">
        <v>1.8</v>
      </c>
      <c r="G9" s="32">
        <v>57.38</v>
      </c>
      <c r="H9" s="33">
        <v>3.4</v>
      </c>
      <c r="I9" s="33">
        <v>0.42</v>
      </c>
      <c r="J9" s="34">
        <v>10</v>
      </c>
    </row>
    <row r="10" spans="1:10" ht="15.75" x14ac:dyDescent="0.25">
      <c r="A10" s="26"/>
      <c r="B10" s="47"/>
      <c r="C10" s="48"/>
      <c r="D10" s="49"/>
      <c r="E10" s="50">
        <f t="shared" ref="E10:J10" si="0">SUM(E4:E9)</f>
        <v>575</v>
      </c>
      <c r="F10" s="51">
        <f t="shared" si="0"/>
        <v>89.720000000000013</v>
      </c>
      <c r="G10" s="52">
        <f t="shared" si="0"/>
        <v>642.11</v>
      </c>
      <c r="H10" s="9">
        <f t="shared" si="0"/>
        <v>21.229999999999997</v>
      </c>
      <c r="I10" s="9">
        <f t="shared" si="0"/>
        <v>23.110000000000003</v>
      </c>
      <c r="J10" s="10">
        <f t="shared" si="0"/>
        <v>87.3</v>
      </c>
    </row>
    <row r="11" spans="1:10" ht="15.75" x14ac:dyDescent="0.25">
      <c r="A11" s="26"/>
      <c r="B11" s="53"/>
      <c r="C11" s="53"/>
      <c r="D11" s="54"/>
      <c r="E11" s="55"/>
      <c r="F11" s="56"/>
      <c r="G11" s="57"/>
      <c r="H11" s="58"/>
      <c r="I11" s="58"/>
      <c r="J11" s="59"/>
    </row>
    <row r="12" spans="1:10" ht="16.5" thickBot="1" x14ac:dyDescent="0.3">
      <c r="A12" s="44"/>
      <c r="B12" s="60"/>
      <c r="C12" s="60"/>
      <c r="D12" s="61"/>
      <c r="E12" s="62"/>
      <c r="F12" s="63"/>
      <c r="G12" s="64"/>
      <c r="H12" s="65"/>
      <c r="I12" s="65"/>
      <c r="J12" s="66"/>
    </row>
    <row r="13" spans="1:10" ht="15.75" x14ac:dyDescent="0.25">
      <c r="A13" s="67" t="s">
        <v>28</v>
      </c>
      <c r="B13" s="18" t="s">
        <v>29</v>
      </c>
      <c r="C13" s="38" t="s">
        <v>32</v>
      </c>
      <c r="D13" s="68" t="s">
        <v>33</v>
      </c>
      <c r="E13" s="69">
        <v>200</v>
      </c>
      <c r="F13" s="70">
        <v>10</v>
      </c>
      <c r="G13" s="71">
        <v>119.36</v>
      </c>
      <c r="H13" s="24">
        <v>3.1</v>
      </c>
      <c r="I13" s="24">
        <v>5.8</v>
      </c>
      <c r="J13" s="25">
        <v>13.69</v>
      </c>
    </row>
    <row r="14" spans="1:10" ht="45" x14ac:dyDescent="0.25">
      <c r="A14" s="72"/>
      <c r="B14" s="18" t="s">
        <v>23</v>
      </c>
      <c r="C14" s="73" t="s">
        <v>40</v>
      </c>
      <c r="D14" s="74" t="s">
        <v>41</v>
      </c>
      <c r="E14" s="73">
        <v>90</v>
      </c>
      <c r="F14" s="75">
        <v>41.4</v>
      </c>
      <c r="G14" s="76">
        <v>158.05000000000001</v>
      </c>
      <c r="H14" s="77">
        <v>7.46</v>
      </c>
      <c r="I14" s="77">
        <v>9.49</v>
      </c>
      <c r="J14" s="78">
        <v>10.7</v>
      </c>
    </row>
    <row r="15" spans="1:10" ht="30" x14ac:dyDescent="0.25">
      <c r="A15" s="72"/>
      <c r="B15" s="18" t="s">
        <v>24</v>
      </c>
      <c r="C15" s="28" t="s">
        <v>25</v>
      </c>
      <c r="D15" s="79" t="s">
        <v>34</v>
      </c>
      <c r="E15" s="35">
        <v>150</v>
      </c>
      <c r="F15" s="39">
        <v>10</v>
      </c>
      <c r="G15" s="80">
        <v>258.83999999999997</v>
      </c>
      <c r="H15" s="81">
        <f>5.67+0.02</f>
        <v>5.6899999999999995</v>
      </c>
      <c r="I15" s="81">
        <f>5.42+4.5</f>
        <v>9.92</v>
      </c>
      <c r="J15" s="82">
        <f>36.67+0.03</f>
        <v>36.700000000000003</v>
      </c>
    </row>
    <row r="16" spans="1:10" ht="15.75" x14ac:dyDescent="0.25">
      <c r="A16" s="72"/>
      <c r="B16" s="27" t="s">
        <v>26</v>
      </c>
      <c r="C16" s="28" t="s">
        <v>35</v>
      </c>
      <c r="D16" s="29" t="s">
        <v>36</v>
      </c>
      <c r="E16" s="83">
        <v>60</v>
      </c>
      <c r="F16" s="43">
        <v>15</v>
      </c>
      <c r="G16" s="84">
        <v>45.54</v>
      </c>
      <c r="H16" s="81">
        <v>0.8</v>
      </c>
      <c r="I16" s="81">
        <v>0.26</v>
      </c>
      <c r="J16" s="82">
        <v>10</v>
      </c>
    </row>
    <row r="17" spans="1:10" ht="15.75" x14ac:dyDescent="0.25">
      <c r="A17" s="72"/>
      <c r="B17" s="18" t="s">
        <v>42</v>
      </c>
      <c r="C17" s="28" t="s">
        <v>15</v>
      </c>
      <c r="D17" s="29" t="s">
        <v>16</v>
      </c>
      <c r="E17" s="35">
        <v>200</v>
      </c>
      <c r="F17" s="39">
        <v>9</v>
      </c>
      <c r="G17" s="32">
        <v>51.5</v>
      </c>
      <c r="H17" s="24">
        <v>1</v>
      </c>
      <c r="I17" s="24">
        <v>0.3</v>
      </c>
      <c r="J17" s="85">
        <v>11.2</v>
      </c>
    </row>
    <row r="18" spans="1:10" ht="15.75" x14ac:dyDescent="0.25">
      <c r="A18" s="72"/>
      <c r="B18" s="18" t="s">
        <v>20</v>
      </c>
      <c r="C18" s="28" t="s">
        <v>18</v>
      </c>
      <c r="D18" s="29" t="s">
        <v>19</v>
      </c>
      <c r="E18" s="35">
        <v>40</v>
      </c>
      <c r="F18" s="56">
        <v>3</v>
      </c>
      <c r="G18" s="80">
        <v>70.5</v>
      </c>
      <c r="H18" s="81">
        <v>4.2</v>
      </c>
      <c r="I18" s="81">
        <v>0.5</v>
      </c>
      <c r="J18" s="82">
        <v>12.3</v>
      </c>
    </row>
    <row r="19" spans="1:10" ht="15.75" x14ac:dyDescent="0.25">
      <c r="A19" s="72"/>
      <c r="B19" s="86" t="s">
        <v>17</v>
      </c>
      <c r="C19" s="87" t="s">
        <v>18</v>
      </c>
      <c r="D19" s="88" t="s">
        <v>21</v>
      </c>
      <c r="E19" s="35">
        <v>20</v>
      </c>
      <c r="F19" s="89">
        <v>1.32</v>
      </c>
      <c r="G19" s="32">
        <v>35.32</v>
      </c>
      <c r="H19" s="81">
        <v>1.2</v>
      </c>
      <c r="I19" s="81">
        <v>0.28000000000000003</v>
      </c>
      <c r="J19" s="82">
        <v>7</v>
      </c>
    </row>
    <row r="20" spans="1:10" ht="15.75" x14ac:dyDescent="0.25">
      <c r="A20" s="90"/>
      <c r="B20" s="91"/>
      <c r="C20" s="91"/>
      <c r="D20" s="91"/>
      <c r="E20" s="92">
        <f t="shared" ref="E20:J20" si="1">SUM(E13:E19)</f>
        <v>760</v>
      </c>
      <c r="F20" s="93">
        <f t="shared" si="1"/>
        <v>89.72</v>
      </c>
      <c r="G20" s="94">
        <f t="shared" si="1"/>
        <v>739.11</v>
      </c>
      <c r="H20" s="94">
        <f t="shared" si="1"/>
        <v>23.45</v>
      </c>
      <c r="I20" s="94">
        <f t="shared" si="1"/>
        <v>26.550000000000004</v>
      </c>
      <c r="J20" s="95">
        <f t="shared" si="1"/>
        <v>101.59</v>
      </c>
    </row>
    <row r="21" spans="1:10" ht="15.75" thickBot="1" x14ac:dyDescent="0.3">
      <c r="A21" s="96"/>
      <c r="B21" s="11"/>
      <c r="C21" s="11"/>
      <c r="D21" s="11"/>
      <c r="E21" s="12"/>
      <c r="F21" s="12"/>
      <c r="G21" s="12"/>
      <c r="H21" s="12"/>
      <c r="I21" s="12"/>
      <c r="J21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user</cp:lastModifiedBy>
  <dcterms:created xsi:type="dcterms:W3CDTF">2023-02-28T12:26:28Z</dcterms:created>
  <dcterms:modified xsi:type="dcterms:W3CDTF">2026-09-04T14:32:20Z</dcterms:modified>
</cp:coreProperties>
</file>